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arev\Desktop\"/>
    </mc:Choice>
  </mc:AlternateContent>
  <xr:revisionPtr revIDLastSave="0" documentId="13_ncr:1_{6BE5526F-7C88-4D49-988E-105111200E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stične kartice" sheetId="1" r:id="rId1"/>
  </sheets>
  <definedNames>
    <definedName name="a">'plastične kartice'!$B$33</definedName>
    <definedName name="Apoen">'plastične kartice'!#REF!</definedName>
    <definedName name="Apoeni">'plastične kartice'!#REF!</definedName>
    <definedName name="Iznos">'plastične kartice'!$I$35:$I$43</definedName>
    <definedName name="Iznosi">'plastične kartice'!#REF!</definedName>
    <definedName name="Odaberi_iznos">#REF!</definedName>
    <definedName name="Poklon_kartica">'plastične kartice'!#REF!</definedName>
    <definedName name="Poklon_kartice">'plastične kartice'!#REF!</definedName>
    <definedName name="vrsta_placanja">'plastične kartice'!$H$41:$H$41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D37" i="1"/>
  <c r="D34" i="1" l="1"/>
  <c r="D35" i="1"/>
  <c r="D36" i="1"/>
  <c r="D33" i="1"/>
  <c r="D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Carev</author>
  </authors>
  <commentList>
    <comment ref="C2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upišite broj narudžbe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5" authorId="0" shapeId="0" xr:uid="{07A18863-C0A5-4ACF-A70C-89F2BF368A6F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6" authorId="0" shapeId="0" xr:uid="{81AF5288-DF44-4A2B-86D7-7035172293AB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  <comment ref="B37" authorId="0" shapeId="0" xr:uid="{A0F31983-6907-46C4-8422-427A772CBEA6}">
      <text>
        <r>
          <rPr>
            <b/>
            <sz val="9"/>
            <color indexed="81"/>
            <rFont val="Tahoma"/>
            <family val="2"/>
          </rPr>
          <t>Odaberi iznos kartice</t>
        </r>
      </text>
    </comment>
  </commentList>
</comments>
</file>

<file path=xl/sharedStrings.xml><?xml version="1.0" encoding="utf-8"?>
<sst xmlns="http://schemas.openxmlformats.org/spreadsheetml/2006/main" count="33" uniqueCount="33">
  <si>
    <t>Poklon kartica</t>
  </si>
  <si>
    <t>UKUPNO</t>
  </si>
  <si>
    <t>OIB:</t>
  </si>
  <si>
    <t>IBAN:</t>
  </si>
  <si>
    <t>VIRMAN</t>
  </si>
  <si>
    <t>Adresa sjedišta:</t>
  </si>
  <si>
    <t>Mjesto:</t>
  </si>
  <si>
    <t>Poštanski broj:</t>
  </si>
  <si>
    <t>Matični broj:</t>
  </si>
  <si>
    <t>Kontakt osoba:</t>
  </si>
  <si>
    <t>Broj telefona:</t>
  </si>
  <si>
    <t>Način plaćanja:</t>
  </si>
  <si>
    <t>Datum narudžbe:</t>
  </si>
  <si>
    <t>Ovim putem neopozivo naručujemo:</t>
  </si>
  <si>
    <t>odaberi iznos</t>
  </si>
  <si>
    <t>Obveznik zaprimanja eRačuna u postupcima javne nabave:</t>
  </si>
  <si>
    <t>DA</t>
  </si>
  <si>
    <t>NE</t>
  </si>
  <si>
    <t>Osoba ovlaštena za zastupanje:</t>
  </si>
  <si>
    <t>Naziv radnog mjesta osobe ovlaštene za zastupanje:</t>
  </si>
  <si>
    <t>Podaci o tvrtki</t>
  </si>
  <si>
    <t>Naziv tvrtke:</t>
  </si>
  <si>
    <t>E-mail kontakt koji će se koristiti za vrijeme trajanja ugovora:</t>
  </si>
  <si>
    <t>Vrijednost poklon kartice</t>
  </si>
  <si>
    <t>Redni broj</t>
  </si>
  <si>
    <t>Količina</t>
  </si>
  <si>
    <t>Iznos EUR</t>
  </si>
  <si>
    <t>Pravila korištenja Konzum Poklon kartice za pravne subjekte</t>
  </si>
  <si>
    <t xml:space="preserve">Narudžbenica br: </t>
  </si>
  <si>
    <t>Naručitelj:</t>
  </si>
  <si>
    <t>MEĐUSOBNA KOMPENZACIJA</t>
  </si>
  <si>
    <t>NARUDŽBENICA - KONZUM POKLON KARTICA - PLASTIČNA</t>
  </si>
  <si>
    <t>Slanjem narudžbenice prihvaćate: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</si>
</sst>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1];[Red]\-#,##0\ [$€-1]"/>
    <numFmt numFmtId="165" formatCode="#,##0\ [$€-1]"/>
    <numFmt numFmtId="166" formatCode="00000"/>
    <numFmt numFmtId="167" formatCode="00000000000"/>
    <numFmt numFmtId="168" formatCode="#,##0.00\ [$€-1];[Red]\-#,##0.00\ [$€-1]"/>
    <numFmt numFmtId="169" formatCode="#,##0.00\ [$€-1]"/>
  </numFmts>
  <fonts count="13" x14ac:knownFonts="1">
    <font>
      <sz val="10"/>
      <name val="Arial"/>
      <charset val="238"/>
    </font>
    <font>
      <b/>
      <sz val="10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6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1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0" fillId="0" borderId="0" xfId="0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0" fontId="6" fillId="0" borderId="0" xfId="0" applyFont="1"/>
    <xf numFmtId="0" fontId="8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4" fillId="2" borderId="0" xfId="0" applyNumberFormat="1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64" fontId="6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 vertical="center" wrapText="1" indent="2"/>
    </xf>
    <xf numFmtId="165" fontId="4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left" vertical="center" wrapText="1" indent="2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indent="2"/>
    </xf>
    <xf numFmtId="0" fontId="9" fillId="6" borderId="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168" fontId="6" fillId="0" borderId="0" xfId="0" applyNumberFormat="1" applyFont="1"/>
    <xf numFmtId="169" fontId="4" fillId="2" borderId="1" xfId="0" applyNumberFormat="1" applyFont="1" applyFill="1" applyBorder="1" applyAlignment="1">
      <alignment horizontal="right" vertical="center" wrapText="1"/>
    </xf>
    <xf numFmtId="169" fontId="6" fillId="3" borderId="1" xfId="0" applyNumberFormat="1" applyFont="1" applyFill="1" applyBorder="1" applyProtection="1">
      <protection locked="0"/>
    </xf>
    <xf numFmtId="16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1" fillId="0" borderId="0" xfId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167" fontId="6" fillId="0" borderId="1" xfId="0" applyNumberFormat="1" applyFont="1" applyBorder="1" applyAlignment="1" applyProtection="1">
      <alignment horizontal="left" vertical="top"/>
      <protection locked="0"/>
    </xf>
    <xf numFmtId="166" fontId="6" fillId="0" borderId="1" xfId="0" applyNumberFormat="1" applyFont="1" applyBorder="1" applyAlignment="1" applyProtection="1">
      <alignment horizontal="left" vertical="top"/>
      <protection locked="0"/>
    </xf>
    <xf numFmtId="49" fontId="6" fillId="4" borderId="2" xfId="0" applyNumberFormat="1" applyFont="1" applyFill="1" applyBorder="1" applyAlignment="1">
      <alignment horizontal="left" wrapText="1"/>
    </xf>
    <xf numFmtId="49" fontId="6" fillId="4" borderId="3" xfId="0" applyNumberFormat="1" applyFont="1" applyFill="1" applyBorder="1" applyAlignment="1">
      <alignment horizontal="left" wrapText="1"/>
    </xf>
    <xf numFmtId="49" fontId="6" fillId="5" borderId="2" xfId="0" applyNumberFormat="1" applyFont="1" applyFill="1" applyBorder="1" applyAlignment="1" applyProtection="1">
      <alignment horizontal="left" vertical="top" wrapText="1"/>
      <protection locked="0"/>
    </xf>
    <xf numFmtId="49" fontId="6" fillId="5" borderId="5" xfId="0" applyNumberFormat="1" applyFont="1" applyFill="1" applyBorder="1" applyAlignment="1" applyProtection="1">
      <alignment horizontal="left" vertical="top" wrapText="1"/>
      <protection locked="0"/>
    </xf>
    <xf numFmtId="49" fontId="6" fillId="5" borderId="3" xfId="0" applyNumberFormat="1" applyFont="1" applyFill="1" applyBorder="1" applyAlignment="1" applyProtection="1">
      <alignment horizontal="left" vertical="top" wrapText="1"/>
      <protection locked="0"/>
    </xf>
    <xf numFmtId="49" fontId="6" fillId="4" borderId="5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0" fontId="10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4" borderId="2" xfId="0" applyNumberFormat="1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0" fontId="9" fillId="6" borderId="0" xfId="0" applyFont="1" applyFill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34</xdr:row>
      <xdr:rowOff>133350</xdr:rowOff>
    </xdr:from>
    <xdr:to>
      <xdr:col>5</xdr:col>
      <xdr:colOff>1914525</xdr:colOff>
      <xdr:row>48</xdr:row>
      <xdr:rowOff>18170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5C84B0-9F48-3E89-0081-38B1F7CD8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1" y="6553200"/>
          <a:ext cx="2781299" cy="2180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nzum.hr/poslovni-partneri/pravila-koristenj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3"/>
  <sheetViews>
    <sheetView showGridLines="0" tabSelected="1" zoomScaleNormal="100" workbookViewId="0">
      <selection activeCell="C6" sqref="C6:F6"/>
    </sheetView>
  </sheetViews>
  <sheetFormatPr defaultRowHeight="12.75" x14ac:dyDescent="0.2"/>
  <cols>
    <col min="1" max="1" width="8.140625" customWidth="1"/>
    <col min="2" max="2" width="16" customWidth="1"/>
    <col min="3" max="3" width="14.42578125" customWidth="1"/>
    <col min="4" max="4" width="14.5703125" style="5" customWidth="1"/>
    <col min="5" max="5" width="16.42578125" customWidth="1"/>
    <col min="6" max="6" width="29.85546875" customWidth="1"/>
    <col min="7" max="7" width="10.85546875" customWidth="1"/>
    <col min="8" max="8" width="12.85546875" hidden="1" customWidth="1"/>
    <col min="9" max="9" width="28.42578125" hidden="1" customWidth="1"/>
  </cols>
  <sheetData>
    <row r="1" spans="1:6" ht="20.25" x14ac:dyDescent="0.3">
      <c r="A1" s="45" t="s">
        <v>31</v>
      </c>
      <c r="B1" s="45"/>
      <c r="C1" s="45"/>
      <c r="D1" s="45"/>
      <c r="E1" s="45"/>
      <c r="F1" s="45"/>
    </row>
    <row r="4" spans="1:6" ht="15.75" x14ac:dyDescent="0.25">
      <c r="A4" s="44" t="s">
        <v>20</v>
      </c>
      <c r="B4" s="44"/>
      <c r="C4" s="44"/>
    </row>
    <row r="6" spans="1:6" ht="13.5" customHeight="1" x14ac:dyDescent="0.2">
      <c r="A6" s="43" t="s">
        <v>21</v>
      </c>
      <c r="B6" s="43"/>
      <c r="C6" s="34"/>
      <c r="D6" s="34"/>
      <c r="E6" s="34"/>
      <c r="F6" s="34"/>
    </row>
    <row r="7" spans="1:6" ht="13.5" customHeight="1" x14ac:dyDescent="0.2">
      <c r="A7" s="43" t="s">
        <v>5</v>
      </c>
      <c r="B7" s="43"/>
      <c r="C7" s="34"/>
      <c r="D7" s="34"/>
      <c r="E7" s="34"/>
      <c r="F7" s="34"/>
    </row>
    <row r="8" spans="1:6" ht="13.5" customHeight="1" x14ac:dyDescent="0.2">
      <c r="A8" s="43" t="s">
        <v>6</v>
      </c>
      <c r="B8" s="43"/>
      <c r="C8" s="34"/>
      <c r="D8" s="34"/>
      <c r="E8" s="34"/>
      <c r="F8" s="34"/>
    </row>
    <row r="9" spans="1:6" ht="13.5" customHeight="1" x14ac:dyDescent="0.2">
      <c r="A9" s="43" t="s">
        <v>7</v>
      </c>
      <c r="B9" s="43"/>
      <c r="C9" s="36"/>
      <c r="D9" s="36"/>
      <c r="E9" s="36"/>
      <c r="F9" s="36"/>
    </row>
    <row r="10" spans="1:6" ht="13.5" customHeight="1" x14ac:dyDescent="0.2">
      <c r="A10" s="43" t="s">
        <v>8</v>
      </c>
      <c r="B10" s="43"/>
      <c r="C10" s="34"/>
      <c r="D10" s="34"/>
      <c r="E10" s="34"/>
      <c r="F10" s="34"/>
    </row>
    <row r="11" spans="1:6" ht="13.5" customHeight="1" x14ac:dyDescent="0.2">
      <c r="A11" s="43" t="s">
        <v>2</v>
      </c>
      <c r="B11" s="43"/>
      <c r="C11" s="35"/>
      <c r="D11" s="35"/>
      <c r="E11" s="35"/>
      <c r="F11" s="35"/>
    </row>
    <row r="12" spans="1:6" ht="13.5" customHeight="1" x14ac:dyDescent="0.2">
      <c r="A12" s="43" t="s">
        <v>3</v>
      </c>
      <c r="B12" s="43"/>
      <c r="C12" s="34"/>
      <c r="D12" s="34"/>
      <c r="E12" s="34"/>
      <c r="F12" s="34"/>
    </row>
    <row r="13" spans="1:6" ht="26.25" customHeight="1" x14ac:dyDescent="0.2">
      <c r="A13" s="37" t="s">
        <v>18</v>
      </c>
      <c r="B13" s="38"/>
      <c r="C13" s="39"/>
      <c r="D13" s="40"/>
      <c r="E13" s="40"/>
      <c r="F13" s="41"/>
    </row>
    <row r="14" spans="1:6" ht="27.75" customHeight="1" x14ac:dyDescent="0.2">
      <c r="A14" s="37" t="s">
        <v>19</v>
      </c>
      <c r="B14" s="38"/>
      <c r="C14" s="39"/>
      <c r="D14" s="40"/>
      <c r="E14" s="40"/>
      <c r="F14" s="41"/>
    </row>
    <row r="15" spans="1:6" ht="13.5" customHeight="1" x14ac:dyDescent="0.2">
      <c r="A15" s="6" t="s">
        <v>9</v>
      </c>
      <c r="B15" s="6"/>
      <c r="C15" s="34"/>
      <c r="D15" s="34"/>
      <c r="E15" s="34"/>
      <c r="F15" s="34"/>
    </row>
    <row r="16" spans="1:6" ht="13.5" customHeight="1" x14ac:dyDescent="0.2">
      <c r="A16" s="6" t="s">
        <v>10</v>
      </c>
      <c r="B16" s="6"/>
      <c r="C16" s="34"/>
      <c r="D16" s="34"/>
      <c r="E16" s="34"/>
      <c r="F16" s="34"/>
    </row>
    <row r="17" spans="1:9" ht="27.75" customHeight="1" x14ac:dyDescent="0.2">
      <c r="A17" s="37" t="s">
        <v>22</v>
      </c>
      <c r="B17" s="42"/>
      <c r="C17" s="38"/>
      <c r="D17" s="46"/>
      <c r="E17" s="46"/>
      <c r="F17" s="46"/>
    </row>
    <row r="18" spans="1:9" ht="13.5" customHeight="1" x14ac:dyDescent="0.2">
      <c r="A18" s="47" t="s">
        <v>11</v>
      </c>
      <c r="B18" s="48"/>
      <c r="C18" s="49"/>
      <c r="D18" s="50"/>
      <c r="E18" s="51"/>
      <c r="F18" s="52"/>
    </row>
    <row r="19" spans="1:9" s="7" customFormat="1" ht="13.5" customHeight="1" x14ac:dyDescent="0.2">
      <c r="A19" s="54" t="s">
        <v>15</v>
      </c>
      <c r="B19" s="55"/>
      <c r="C19" s="55"/>
      <c r="D19" s="56"/>
      <c r="E19" s="57"/>
      <c r="F19" s="58"/>
      <c r="I19" s="8" t="s">
        <v>16</v>
      </c>
    </row>
    <row r="20" spans="1:9" s="7" customFormat="1" x14ac:dyDescent="0.2">
      <c r="B20" s="9"/>
      <c r="C20" s="9"/>
      <c r="I20" s="8" t="s">
        <v>17</v>
      </c>
    </row>
    <row r="21" spans="1:9" s="7" customFormat="1" x14ac:dyDescent="0.2">
      <c r="B21" s="9"/>
      <c r="C21" s="9"/>
    </row>
    <row r="22" spans="1:9" s="7" customFormat="1" x14ac:dyDescent="0.2">
      <c r="B22" s="9"/>
      <c r="C22" s="9"/>
    </row>
    <row r="23" spans="1:9" s="7" customFormat="1" x14ac:dyDescent="0.2">
      <c r="I23" s="7" t="s">
        <v>4</v>
      </c>
    </row>
    <row r="24" spans="1:9" s="7" customFormat="1" x14ac:dyDescent="0.2">
      <c r="B24" s="9"/>
      <c r="C24" s="9"/>
      <c r="I24" s="7" t="s">
        <v>30</v>
      </c>
    </row>
    <row r="25" spans="1:9" s="7" customFormat="1" x14ac:dyDescent="0.2">
      <c r="A25" s="53" t="s">
        <v>28</v>
      </c>
      <c r="B25" s="53"/>
      <c r="C25" s="3"/>
      <c r="E25" s="26" t="s">
        <v>12</v>
      </c>
      <c r="F25" s="4" t="str">
        <f ca="1">TEXT(NOW(),"dd.MM.yyyy")</f>
        <v>22.01.2024</v>
      </c>
    </row>
    <row r="26" spans="1:9" s="7" customFormat="1" x14ac:dyDescent="0.2">
      <c r="D26" s="10"/>
    </row>
    <row r="27" spans="1:9" s="7" customFormat="1" x14ac:dyDescent="0.2">
      <c r="B27" s="11"/>
      <c r="C27" s="11"/>
      <c r="D27" s="10"/>
    </row>
    <row r="28" spans="1:9" s="7" customFormat="1" x14ac:dyDescent="0.2">
      <c r="B28" s="11"/>
      <c r="C28" s="11"/>
      <c r="D28" s="10"/>
    </row>
    <row r="29" spans="1:9" s="7" customFormat="1" x14ac:dyDescent="0.2">
      <c r="A29" s="9" t="s">
        <v>13</v>
      </c>
      <c r="C29" s="11"/>
      <c r="D29" s="10"/>
    </row>
    <row r="30" spans="1:9" s="7" customFormat="1" x14ac:dyDescent="0.2">
      <c r="B30" s="11"/>
      <c r="C30" s="11"/>
      <c r="D30" s="10"/>
      <c r="E30" s="11"/>
    </row>
    <row r="31" spans="1:9" s="7" customFormat="1" ht="25.5" customHeight="1" x14ac:dyDescent="0.2">
      <c r="A31" s="27" t="s">
        <v>24</v>
      </c>
      <c r="B31" s="27" t="s">
        <v>23</v>
      </c>
      <c r="C31" s="27" t="s">
        <v>25</v>
      </c>
      <c r="D31" s="27" t="s">
        <v>26</v>
      </c>
      <c r="E31" s="12"/>
      <c r="F31" s="13"/>
    </row>
    <row r="32" spans="1:9" s="7" customFormat="1" ht="8.25" customHeight="1" x14ac:dyDescent="0.2">
      <c r="B32" s="12"/>
    </row>
    <row r="33" spans="1:9" s="7" customFormat="1" ht="13.5" customHeight="1" x14ac:dyDescent="0.2">
      <c r="A33" s="14">
        <v>1</v>
      </c>
      <c r="B33" s="30" t="s">
        <v>14</v>
      </c>
      <c r="C33" s="1"/>
      <c r="D33" s="29" t="e">
        <f>SUM(B33*C33)</f>
        <v>#VALUE!</v>
      </c>
      <c r="E33" s="15"/>
      <c r="F33" s="16"/>
    </row>
    <row r="34" spans="1:9" s="7" customFormat="1" ht="13.5" customHeight="1" x14ac:dyDescent="0.2">
      <c r="A34" s="14">
        <v>2</v>
      </c>
      <c r="B34" s="30"/>
      <c r="C34" s="1"/>
      <c r="D34" s="29">
        <f>SUM(B34*C34)</f>
        <v>0</v>
      </c>
      <c r="E34" s="15"/>
      <c r="F34" s="16"/>
    </row>
    <row r="35" spans="1:9" s="7" customFormat="1" ht="13.5" customHeight="1" x14ac:dyDescent="0.2">
      <c r="A35" s="14">
        <v>3</v>
      </c>
      <c r="B35" s="30"/>
      <c r="C35" s="1"/>
      <c r="D35" s="29">
        <f>SUM(B35*C35)</f>
        <v>0</v>
      </c>
      <c r="E35" s="15"/>
      <c r="F35" s="16"/>
    </row>
    <row r="36" spans="1:9" s="7" customFormat="1" ht="13.5" customHeight="1" x14ac:dyDescent="0.2">
      <c r="A36" s="14">
        <v>4</v>
      </c>
      <c r="B36" s="30"/>
      <c r="C36" s="1"/>
      <c r="D36" s="29">
        <f>SUM(B36*C36)</f>
        <v>0</v>
      </c>
      <c r="E36" s="15"/>
      <c r="F36" s="16"/>
      <c r="I36" s="17">
        <v>15</v>
      </c>
    </row>
    <row r="37" spans="1:9" s="7" customFormat="1" ht="13.5" customHeight="1" x14ac:dyDescent="0.2">
      <c r="A37" s="14">
        <v>5</v>
      </c>
      <c r="B37" s="30"/>
      <c r="C37" s="1"/>
      <c r="D37" s="29">
        <f>SUM(B37*C37)</f>
        <v>0</v>
      </c>
      <c r="E37" s="15"/>
      <c r="F37" s="18"/>
      <c r="H37" s="7" t="s">
        <v>0</v>
      </c>
      <c r="I37" s="17">
        <v>20</v>
      </c>
    </row>
    <row r="38" spans="1:9" s="7" customFormat="1" x14ac:dyDescent="0.2">
      <c r="B38" s="19" t="s">
        <v>1</v>
      </c>
      <c r="C38" s="19"/>
      <c r="D38" s="31" t="e">
        <f>SUM(D33:D37)</f>
        <v>#VALUE!</v>
      </c>
      <c r="E38" s="20"/>
      <c r="I38" s="17">
        <v>25</v>
      </c>
    </row>
    <row r="39" spans="1:9" s="7" customFormat="1" x14ac:dyDescent="0.2">
      <c r="B39" s="21"/>
      <c r="C39" s="21"/>
      <c r="D39" s="13"/>
      <c r="I39" s="17">
        <v>30</v>
      </c>
    </row>
    <row r="40" spans="1:9" s="7" customFormat="1" x14ac:dyDescent="0.2">
      <c r="B40" s="21"/>
      <c r="C40" s="21"/>
      <c r="D40" s="13"/>
      <c r="I40" s="17">
        <v>35</v>
      </c>
    </row>
    <row r="41" spans="1:9" s="7" customFormat="1" x14ac:dyDescent="0.2">
      <c r="B41" s="21"/>
      <c r="C41" s="21"/>
      <c r="D41" s="13"/>
      <c r="I41" s="17">
        <v>40</v>
      </c>
    </row>
    <row r="42" spans="1:9" s="7" customFormat="1" x14ac:dyDescent="0.2">
      <c r="B42" s="21"/>
      <c r="C42" s="21"/>
      <c r="D42" s="13"/>
      <c r="I42" s="17">
        <v>45</v>
      </c>
    </row>
    <row r="43" spans="1:9" s="7" customFormat="1" x14ac:dyDescent="0.2">
      <c r="A43" s="7" t="s">
        <v>29</v>
      </c>
      <c r="C43" s="22"/>
      <c r="D43" s="21"/>
      <c r="I43" s="17">
        <v>50</v>
      </c>
    </row>
    <row r="44" spans="1:9" s="7" customFormat="1" x14ac:dyDescent="0.2">
      <c r="C44" s="23"/>
      <c r="D44" s="21"/>
      <c r="I44" s="17">
        <v>55</v>
      </c>
    </row>
    <row r="45" spans="1:9" s="7" customFormat="1" x14ac:dyDescent="0.2">
      <c r="A45" s="2"/>
      <c r="B45" s="2"/>
      <c r="C45" s="22"/>
      <c r="D45" s="21"/>
      <c r="I45" s="17">
        <v>60</v>
      </c>
    </row>
    <row r="46" spans="1:9" x14ac:dyDescent="0.2">
      <c r="A46" s="7"/>
      <c r="B46" s="22"/>
      <c r="C46" s="13"/>
      <c r="D46" s="21"/>
      <c r="E46" s="7"/>
      <c r="I46" s="17">
        <v>65</v>
      </c>
    </row>
    <row r="47" spans="1:9" x14ac:dyDescent="0.2">
      <c r="B47" s="13"/>
      <c r="C47" s="24"/>
      <c r="D47" s="25"/>
      <c r="I47" s="17">
        <v>70</v>
      </c>
    </row>
    <row r="48" spans="1:9" x14ac:dyDescent="0.2">
      <c r="I48" s="17">
        <v>80</v>
      </c>
    </row>
    <row r="49" spans="1:9" x14ac:dyDescent="0.2">
      <c r="I49" s="17">
        <v>90</v>
      </c>
    </row>
    <row r="50" spans="1:9" x14ac:dyDescent="0.2">
      <c r="A50" s="32" t="s">
        <v>32</v>
      </c>
      <c r="B50" s="32"/>
      <c r="C50" s="32"/>
      <c r="D50" s="32"/>
      <c r="E50" s="32"/>
      <c r="F50" s="32"/>
      <c r="I50" s="17">
        <v>100</v>
      </c>
    </row>
    <row r="51" spans="1:9" x14ac:dyDescent="0.2">
      <c r="A51" s="33" t="s">
        <v>27</v>
      </c>
      <c r="B51" s="33"/>
      <c r="C51" s="33"/>
      <c r="D51" s="33"/>
      <c r="E51" s="33"/>
      <c r="F51" s="33"/>
      <c r="I51" s="17">
        <v>110</v>
      </c>
    </row>
    <row r="52" spans="1:9" x14ac:dyDescent="0.2">
      <c r="I52" s="17">
        <v>120</v>
      </c>
    </row>
    <row r="53" spans="1:9" x14ac:dyDescent="0.2">
      <c r="I53" s="17">
        <v>130</v>
      </c>
    </row>
    <row r="54" spans="1:9" x14ac:dyDescent="0.2">
      <c r="I54" s="28">
        <v>132.72</v>
      </c>
    </row>
    <row r="55" spans="1:9" x14ac:dyDescent="0.2">
      <c r="I55" s="17">
        <v>133</v>
      </c>
    </row>
    <row r="56" spans="1:9" x14ac:dyDescent="0.2">
      <c r="I56" s="17">
        <v>140</v>
      </c>
    </row>
    <row r="57" spans="1:9" x14ac:dyDescent="0.2">
      <c r="I57" s="17">
        <v>150</v>
      </c>
    </row>
    <row r="58" spans="1:9" x14ac:dyDescent="0.2">
      <c r="I58" s="17">
        <v>200</v>
      </c>
    </row>
    <row r="59" spans="1:9" x14ac:dyDescent="0.2">
      <c r="I59" s="17">
        <v>230</v>
      </c>
    </row>
    <row r="60" spans="1:9" x14ac:dyDescent="0.2">
      <c r="I60" s="17">
        <v>250</v>
      </c>
    </row>
    <row r="61" spans="1:9" x14ac:dyDescent="0.2">
      <c r="I61" s="17">
        <v>300</v>
      </c>
    </row>
    <row r="62" spans="1:9" x14ac:dyDescent="0.2">
      <c r="I62" s="17">
        <v>400</v>
      </c>
    </row>
    <row r="63" spans="1:9" x14ac:dyDescent="0.2">
      <c r="I63" s="17">
        <v>500</v>
      </c>
    </row>
  </sheetData>
  <sheetProtection algorithmName="SHA-512" hashValue="0jol/056lQF5iLSYThBlQeUbsJXwEEg05tBk7YOODDh0l/xhesZ9UVTB3N7wBGtPq5WogVo+nOShoc5fFKulNg==" saltValue="OdW9ROzAGjaVMZbxcC6DWA==" spinCount="100000" sheet="1" objects="1" scenarios="1"/>
  <protectedRanges>
    <protectedRange sqref="C6:C8 D18:E18 C15:C18 C10 C12" name="Range1_1"/>
    <protectedRange sqref="C13:C14" name="Range1_2_1"/>
    <protectedRange sqref="C9" name="Range1"/>
    <protectedRange sqref="C11" name="Range1_2"/>
  </protectedRanges>
  <mergeCells count="31">
    <mergeCell ref="A18:C18"/>
    <mergeCell ref="D18:F18"/>
    <mergeCell ref="A25:B25"/>
    <mergeCell ref="A19:D19"/>
    <mergeCell ref="E19:F19"/>
    <mergeCell ref="A11:B11"/>
    <mergeCell ref="A12:B12"/>
    <mergeCell ref="C16:F16"/>
    <mergeCell ref="C15:F15"/>
    <mergeCell ref="D17:F17"/>
    <mergeCell ref="A4:C4"/>
    <mergeCell ref="A6:B6"/>
    <mergeCell ref="A7:B7"/>
    <mergeCell ref="A8:B8"/>
    <mergeCell ref="A1:F1"/>
    <mergeCell ref="A50:F50"/>
    <mergeCell ref="A51:F51"/>
    <mergeCell ref="C8:F8"/>
    <mergeCell ref="C7:F7"/>
    <mergeCell ref="C6:F6"/>
    <mergeCell ref="C12:F12"/>
    <mergeCell ref="C11:F11"/>
    <mergeCell ref="C10:F10"/>
    <mergeCell ref="C9:F9"/>
    <mergeCell ref="A13:B13"/>
    <mergeCell ref="C13:F13"/>
    <mergeCell ref="A14:B14"/>
    <mergeCell ref="C14:F14"/>
    <mergeCell ref="A17:C17"/>
    <mergeCell ref="A9:B9"/>
    <mergeCell ref="A10:B10"/>
  </mergeCells>
  <phoneticPr fontId="3" type="noConversion"/>
  <conditionalFormatting sqref="E19">
    <cfRule type="containsText" dxfId="0" priority="1" operator="containsText" text="DA">
      <formula>NOT(ISERROR(SEARCH("DA",E19)))</formula>
    </cfRule>
  </conditionalFormatting>
  <dataValidations count="5">
    <dataValidation type="list" allowBlank="1" showInputMessage="1" showErrorMessage="1" prompt="Odaberite VIRMAN ili MEĐUSOBNA KOMPENZACIJA" sqref="D18:F18" xr:uid="{7F7A7449-F79B-4539-B59E-4F8C36CC0045}">
      <formula1>$I$23:$I$24</formula1>
    </dataValidation>
    <dataValidation type="whole" errorStyle="warning" allowBlank="1" showInputMessage="1" showErrorMessage="1" error="Poštanski broj nije u ispravnom formatu" sqref="C9:F9" xr:uid="{690EF032-E6E5-4B06-82F6-BD7EB4E52533}">
      <formula1>10000</formula1>
      <formula2>53999</formula2>
    </dataValidation>
    <dataValidation type="whole" allowBlank="1" showInputMessage="1" showErrorMessage="1" error="Unijeli ste OIB u pogrešnom formatu" sqref="C11:F11" xr:uid="{6CE4931B-63E6-46D2-9E9A-B66F45FE2691}">
      <formula1>0</formula1>
      <formula2>99999999999</formula2>
    </dataValidation>
    <dataValidation type="list" allowBlank="1" showInputMessage="1" showErrorMessage="1" prompt="Odaberite DA ili NE" sqref="E19:F19" xr:uid="{58FD2C34-D80D-4841-9812-43F447E66FD8}">
      <formula1>$I$19:$I$20</formula1>
    </dataValidation>
    <dataValidation type="list" allowBlank="1" showInputMessage="1" showErrorMessage="1" promptTitle="Odaberite iznos kartice" sqref="B33:B37" xr:uid="{4003DAE4-28B5-4EE4-BFD8-0219AD514FD5}">
      <formula1>$I$36:$I$63</formula1>
    </dataValidation>
  </dataValidations>
  <hyperlinks>
    <hyperlink ref="A51:F51" r:id="rId1" display="Pravila korištenja Konzum Poklon kartice za pravne subjekte" xr:uid="{CA74B52A-2E75-49BB-B4EA-A699A2A861DF}"/>
  </hyperlinks>
  <pageMargins left="0.74803149606299213" right="0.74803149606299213" top="0.98425196850393704" bottom="0.98425196850393704" header="0.51181102362204722" footer="0.51181102362204722"/>
  <pageSetup paperSize="9" scale="88" orientation="portrait" horizontalDpi="300" verticalDpi="300" r:id="rId2"/>
  <headerFooter alignWithMargins="0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836B1765FDBA4686C4CC7528540DD2" ma:contentTypeVersion="1" ma:contentTypeDescription="Stvaranje novog dokumenta." ma:contentTypeScope="" ma:versionID="5ab84380cb5226d1cd3643e0270e0cff">
  <xsd:schema xmlns:xsd="http://www.w3.org/2001/XMLSchema" xmlns:p="http://schemas.microsoft.com/office/2006/metadata/properties" targetNamespace="http://schemas.microsoft.com/office/2006/metadata/properties" ma:root="true" ma:fieldsID="1d97e499e0d4691b69ccc240477250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23E54-22CB-432F-B6DE-AAC75B74685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5E4ABF-074B-4A29-9E3F-96D1FE0DE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DEAB5B1-1F67-4740-A4CA-EB363AAC42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plastične kartice</vt:lpstr>
      <vt:lpstr>a</vt:lpstr>
      <vt:lpstr>Iznos</vt:lpstr>
      <vt:lpstr>vrsta_placanja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dnevne_zalihe - Cognos PowerPlay Web Explorer</dc:title>
  <dc:creator>Marko Carev</dc:creator>
  <cp:lastModifiedBy>Marko</cp:lastModifiedBy>
  <cp:lastPrinted>2023-02-16T10:41:17Z</cp:lastPrinted>
  <dcterms:created xsi:type="dcterms:W3CDTF">2005-05-27T10:36:17Z</dcterms:created>
  <dcterms:modified xsi:type="dcterms:W3CDTF">2024-01-22T09:15:26Z</dcterms:modified>
</cp:coreProperties>
</file>